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-105" windowWidth="15480" windowHeight="5955"/>
  </bookViews>
  <sheets>
    <sheet name="19.57_2014" sheetId="6" r:id="rId1"/>
  </sheets>
  <definedNames>
    <definedName name="_Regression_Int" localSheetId="0" hidden="1">1</definedName>
    <definedName name="A_IMPRESIÓN_IM" localSheetId="0">'19.57_2014'!$A$11:$J$69</definedName>
    <definedName name="_xlnm.Print_Area" localSheetId="0">'19.57_2014'!$A$1:$J$69</definedName>
    <definedName name="Imprimir_área_IM" localSheetId="0">'19.57_2014'!$A$11:$J$70</definedName>
  </definedNames>
  <calcPr calcId="125725"/>
</workbook>
</file>

<file path=xl/calcChain.xml><?xml version="1.0" encoding="utf-8"?>
<calcChain xmlns="http://schemas.openxmlformats.org/spreadsheetml/2006/main">
  <c r="F68" i="6"/>
  <c r="F67"/>
  <c r="F66"/>
  <c r="F65"/>
  <c r="F64"/>
  <c r="F63"/>
  <c r="F62"/>
  <c r="F61"/>
  <c r="F60"/>
  <c r="F59"/>
  <c r="F58"/>
  <c r="F57"/>
  <c r="F56"/>
  <c r="B68"/>
  <c r="B67"/>
  <c r="B66"/>
  <c r="B65"/>
  <c r="B64"/>
  <c r="B63"/>
  <c r="B62"/>
  <c r="B61"/>
  <c r="B60"/>
  <c r="B59"/>
  <c r="B58"/>
  <c r="B57"/>
  <c r="B56"/>
  <c r="J54"/>
  <c r="I54"/>
  <c r="H54"/>
  <c r="G54"/>
  <c r="E54"/>
  <c r="D54"/>
  <c r="C54"/>
  <c r="J21"/>
  <c r="I21"/>
  <c r="H21"/>
  <c r="G21"/>
  <c r="E21"/>
  <c r="D21"/>
  <c r="C21"/>
  <c r="J15"/>
  <c r="I15"/>
  <c r="I13"/>
  <c r="H15"/>
  <c r="H13"/>
  <c r="G15"/>
  <c r="G13"/>
  <c r="E15"/>
  <c r="D15"/>
  <c r="C15"/>
  <c r="C13"/>
  <c r="F16"/>
  <c r="F17"/>
  <c r="F18"/>
  <c r="F19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5"/>
  <c r="B16"/>
  <c r="B17"/>
  <c r="B18"/>
  <c r="B19"/>
  <c r="B22"/>
  <c r="B23"/>
  <c r="B21" s="1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5"/>
  <c r="B15"/>
  <c r="F54"/>
  <c r="F15"/>
  <c r="F21"/>
  <c r="F13"/>
  <c r="E13"/>
  <c r="D13"/>
  <c r="J13"/>
  <c r="B54"/>
  <c r="B13" l="1"/>
</calcChain>
</file>

<file path=xl/sharedStrings.xml><?xml version="1.0" encoding="utf-8"?>
<sst xmlns="http://schemas.openxmlformats.org/spreadsheetml/2006/main" count="68" uniqueCount="64">
  <si>
    <t>Anuario Estadístico 2014</t>
  </si>
  <si>
    <t>Delegación</t>
  </si>
  <si>
    <t>Actividades Informativas</t>
  </si>
  <si>
    <t>Actividades Educativas</t>
  </si>
  <si>
    <t>Total</t>
  </si>
  <si>
    <t>Entrevistas</t>
  </si>
  <si>
    <t>Pláticas</t>
  </si>
  <si>
    <t>Mensajes</t>
  </si>
  <si>
    <t>Cursos</t>
  </si>
  <si>
    <t>Asistentes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</si>
  <si>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</si>
  <si>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</si>
  <si>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</si>
  <si>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</si>
  <si>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</si>
  <si>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</si>
  <si>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</si>
  <si>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</si>
  <si>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</si>
  <si>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</si>
  <si>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</si>
  <si>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</si>
  <si>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</si>
  <si>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</si>
  <si>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</si>
  <si>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</si>
  <si>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</si>
  <si>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</si>
  <si>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</si>
  <si>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</si>
  <si>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</si>
  <si>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</si>
  <si>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</si>
  <si>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</si>
  <si>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</si>
  <si>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</si>
  <si>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</si>
  <si>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</si>
  <si>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</si>
  <si>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</si>
  <si>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</si>
  <si>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</si>
  <si>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</si>
  <si>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</si>
  <si>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</si>
  <si>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</si>
  <si>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</si>
  <si>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</si>
  <si>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</si>
  <si>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</si>
  <si>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</si>
  <si>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</si>
  <si>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</si>
  <si>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</si>
  <si>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</si>
  <si>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</si>
  <si>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</si>
  <si>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</si>
  <si>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</si>
  <si>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</si>
  <si>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</si>
  <si>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  Fuente: Informe Mensual de Actividades de Capacitación a la Población, SM10-23</t>
  </si>
  <si>
    <t>H.R. "Pdte. Benito Juárez"</t>
  </si>
  <si>
    <t>19.57 Mensajes y Personas en los Subprogramas de Orientación, Información y Educación para la Salud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</si>
</sst>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 applyProtection="1"/>
    <xf numFmtId="0" fontId="5" fillId="0" borderId="0" xfId="1" applyFont="1" applyFill="1"/>
    <xf numFmtId="0" fontId="6" fillId="0" borderId="0" xfId="1" applyFont="1" applyFill="1"/>
    <xf numFmtId="164" fontId="2" fillId="0" borderId="0" xfId="1" applyNumberFormat="1" applyFont="1" applyFill="1" applyBorder="1" applyProtection="1"/>
    <xf numFmtId="0" fontId="3" fillId="0" borderId="0" xfId="1" applyFont="1" applyFill="1" applyAlignment="1"/>
    <xf numFmtId="3" fontId="2" fillId="0" borderId="0" xfId="1" applyNumberFormat="1" applyFont="1" applyFill="1"/>
    <xf numFmtId="0" fontId="3" fillId="0" borderId="0" xfId="1" applyFont="1" applyFill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2" fillId="0" borderId="0" xfId="1" applyFont="1" applyFill="1" applyBorder="1"/>
    <xf numFmtId="0" fontId="10" fillId="0" borderId="0" xfId="1" applyFont="1" applyFill="1" applyAlignment="1" applyProtection="1">
      <alignment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1" fillId="0" borderId="0" xfId="3" applyFont="1" applyAlignment="1" applyProtection="1">
      <alignment horizontal="left"/>
    </xf>
    <xf numFmtId="0" fontId="12" fillId="0" borderId="0" xfId="3" applyFont="1"/>
    <xf numFmtId="0" fontId="12" fillId="0" borderId="0" xfId="3" applyFont="1" applyAlignment="1" applyProtection="1">
      <alignment horizontal="left"/>
    </xf>
    <xf numFmtId="0" fontId="12" fillId="0" borderId="0" xfId="3" applyFont="1" applyFill="1" applyAlignment="1" applyProtection="1">
      <alignment horizontal="left"/>
    </xf>
    <xf numFmtId="0" fontId="12" fillId="0" borderId="0" xfId="3" applyFont="1" applyBorder="1" applyAlignment="1" applyProtection="1">
      <alignment horizontal="left"/>
    </xf>
    <xf numFmtId="3" fontId="11" fillId="0" borderId="0" xfId="1" applyNumberFormat="1" applyFont="1" applyFill="1" applyProtection="1"/>
    <xf numFmtId="3" fontId="12" fillId="0" borderId="0" xfId="1" applyNumberFormat="1" applyFont="1" applyFill="1" applyProtection="1"/>
    <xf numFmtId="3" fontId="12" fillId="0" borderId="0" xfId="1" applyNumberFormat="1" applyFont="1" applyFill="1"/>
    <xf numFmtId="3" fontId="11" fillId="0" borderId="2" xfId="1" applyNumberFormat="1" applyFont="1" applyFill="1" applyBorder="1" applyProtection="1"/>
    <xf numFmtId="3" fontId="12" fillId="0" borderId="2" xfId="1" applyNumberFormat="1" applyFont="1" applyFill="1" applyBorder="1"/>
    <xf numFmtId="0" fontId="11" fillId="0" borderId="0" xfId="3" applyFont="1" applyFill="1" applyAlignment="1" applyProtection="1">
      <alignment horizontal="left"/>
    </xf>
    <xf numFmtId="0" fontId="12" fillId="0" borderId="2" xfId="3" applyFont="1" applyFill="1" applyBorder="1" applyAlignment="1" applyProtection="1">
      <alignment horizontal="left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3" xfId="1" applyFont="1" applyFill="1" applyBorder="1" applyAlignment="1">
      <alignment horizontal="right"/>
    </xf>
    <xf numFmtId="0" fontId="8" fillId="0" borderId="1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419967</xdr:colOff>
      <xdr:row>4</xdr:row>
      <xdr:rowOff>190500</xdr:rowOff>
    </xdr:to>
    <xdr:pic>
      <xdr:nvPicPr>
        <xdr:cNvPr id="119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" y="0"/>
          <a:ext cx="3420340" cy="1056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587257</xdr:colOff>
      <xdr:row>0</xdr:row>
      <xdr:rowOff>0</xdr:rowOff>
    </xdr:from>
    <xdr:to>
      <xdr:col>9</xdr:col>
      <xdr:colOff>1048629</xdr:colOff>
      <xdr:row>4</xdr:row>
      <xdr:rowOff>180975</xdr:rowOff>
    </xdr:to>
    <xdr:pic>
      <xdr:nvPicPr>
        <xdr:cNvPr id="119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73642" y="0"/>
          <a:ext cx="2623805" cy="104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U108"/>
  <sheetViews>
    <sheetView showGridLines="0" tabSelected="1" zoomScale="82" zoomScaleNormal="82" zoomScaleSheetLayoutView="70" workbookViewId="0">
      <selection activeCell="A8" sqref="A8:J8"/>
    </sheetView>
  </sheetViews>
  <sheetFormatPr baseColWidth="10" defaultColWidth="5.28515625" defaultRowHeight="12.75"/>
  <cols>
    <col min="1" max="1" width="45" style="1" customWidth="1"/>
    <col min="2" max="10" width="16.140625" style="1" customWidth="1"/>
    <col min="11" max="11" width="13" style="1" customWidth="1"/>
    <col min="12" max="12" width="21.42578125" style="1" customWidth="1"/>
    <col min="13" max="13" width="16" style="1" bestFit="1" customWidth="1"/>
    <col min="14" max="14" width="12.42578125" style="1" customWidth="1"/>
    <col min="15" max="15" width="12.7109375" style="1" customWidth="1"/>
    <col min="16" max="16" width="14.85546875" style="1" customWidth="1"/>
    <col min="17" max="17" width="14.7109375" style="1" customWidth="1"/>
    <col min="18" max="18" width="15.7109375" style="1" customWidth="1"/>
    <col min="19" max="19" width="17.140625" style="1" customWidth="1"/>
    <col min="20" max="20" width="14" style="1" customWidth="1"/>
    <col min="21" max="21" width="13.28515625" style="1" customWidth="1"/>
    <col min="22" max="16384" width="5.28515625" style="1"/>
  </cols>
  <sheetData>
    <row r="1" spans="1:18" s="9" customFormat="1" ht="16.5" customHeight="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8" s="9" customFormat="1" ht="17.2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8" s="9" customFormat="1" ht="17.25" customHeight="1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8" s="9" customFormat="1" ht="17.25" customHeight="1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8" s="9" customFormat="1" ht="17.25" customHeight="1">
      <c r="A5" s="10"/>
      <c r="B5" s="10"/>
      <c r="C5" s="10"/>
      <c r="D5" s="10"/>
      <c r="E5" s="10"/>
      <c r="F5" s="10"/>
      <c r="G5" s="10"/>
      <c r="H5" s="10"/>
      <c r="I5" s="10"/>
    </row>
    <row r="6" spans="1:18" s="9" customFormat="1" ht="16.5" customHeight="1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11"/>
      <c r="L6" s="12"/>
    </row>
    <row r="7" spans="1:18" ht="12.75" customHeight="1">
      <c r="A7" s="8"/>
      <c r="B7" s="8"/>
      <c r="C7" s="8"/>
      <c r="D7" s="8"/>
      <c r="E7" s="8"/>
      <c r="F7" s="8"/>
      <c r="G7" s="8"/>
      <c r="H7" s="8"/>
      <c r="I7" s="8"/>
    </row>
    <row r="8" spans="1:18" ht="38.25" customHeight="1">
      <c r="A8" s="34" t="s">
        <v>63</v>
      </c>
      <c r="B8" s="34"/>
      <c r="C8" s="34"/>
      <c r="D8" s="34"/>
      <c r="E8" s="34"/>
      <c r="F8" s="34"/>
      <c r="G8" s="34"/>
      <c r="H8" s="34"/>
      <c r="I8" s="34"/>
      <c r="J8" s="34"/>
      <c r="K8" s="14"/>
    </row>
    <row r="9" spans="1:18" ht="12.75" customHeight="1">
      <c r="K9" s="13"/>
    </row>
    <row r="10" spans="1:18" ht="21" customHeight="1">
      <c r="A10" s="38" t="s">
        <v>1</v>
      </c>
      <c r="B10" s="30" t="s">
        <v>2</v>
      </c>
      <c r="C10" s="31"/>
      <c r="D10" s="31"/>
      <c r="E10" s="32"/>
      <c r="F10" s="30" t="s">
        <v>3</v>
      </c>
      <c r="G10" s="31"/>
      <c r="H10" s="31"/>
      <c r="I10" s="31"/>
      <c r="J10" s="32"/>
    </row>
    <row r="11" spans="1:18" ht="23.25" customHeight="1">
      <c r="A11" s="38"/>
      <c r="B11" s="16" t="s">
        <v>4</v>
      </c>
      <c r="C11" s="16" t="s">
        <v>5</v>
      </c>
      <c r="D11" s="16" t="s">
        <v>6</v>
      </c>
      <c r="E11" s="16" t="s">
        <v>7</v>
      </c>
      <c r="F11" s="15" t="s">
        <v>4</v>
      </c>
      <c r="G11" s="15" t="s">
        <v>5</v>
      </c>
      <c r="H11" s="15" t="s">
        <v>6</v>
      </c>
      <c r="I11" s="15" t="s">
        <v>8</v>
      </c>
      <c r="J11" s="17" t="s">
        <v>9</v>
      </c>
    </row>
    <row r="12" spans="1:18" ht="15" customHeight="1">
      <c r="I12" s="37"/>
      <c r="J12" s="37"/>
      <c r="K12" s="6"/>
      <c r="L12" s="6"/>
      <c r="M12" s="6"/>
      <c r="N12" s="6"/>
      <c r="O12" s="6"/>
      <c r="P12" s="6"/>
      <c r="Q12" s="6"/>
      <c r="R12" s="6"/>
    </row>
    <row r="13" spans="1:18" s="3" customFormat="1" ht="15" customHeight="1">
      <c r="A13" s="18" t="s">
        <v>4</v>
      </c>
      <c r="B13" s="23">
        <f t="shared" ref="B13:J13" si="0">SUM(B15+B21+B54)</f>
        <v>36033532</v>
      </c>
      <c r="C13" s="23">
        <f t="shared" si="0"/>
        <v>13541400</v>
      </c>
      <c r="D13" s="23">
        <f t="shared" si="0"/>
        <v>2621557</v>
      </c>
      <c r="E13" s="23">
        <f t="shared" si="0"/>
        <v>19870575</v>
      </c>
      <c r="F13" s="23">
        <f t="shared" si="0"/>
        <v>7607325</v>
      </c>
      <c r="G13" s="23">
        <f t="shared" si="0"/>
        <v>6155617</v>
      </c>
      <c r="H13" s="23">
        <f t="shared" si="0"/>
        <v>1389794</v>
      </c>
      <c r="I13" s="23">
        <f t="shared" si="0"/>
        <v>61914</v>
      </c>
      <c r="J13" s="23">
        <f t="shared" si="0"/>
        <v>12739363</v>
      </c>
    </row>
    <row r="14" spans="1:18" s="4" customFormat="1" ht="15" customHeight="1">
      <c r="A14" s="19"/>
      <c r="B14" s="24"/>
      <c r="C14" s="24"/>
      <c r="D14" s="24"/>
      <c r="E14" s="24"/>
      <c r="F14" s="24"/>
      <c r="G14" s="24"/>
      <c r="H14" s="24"/>
      <c r="I14" s="24"/>
      <c r="J14" s="24"/>
    </row>
    <row r="15" spans="1:18" s="3" customFormat="1" ht="15" customHeight="1">
      <c r="A15" s="18" t="s">
        <v>10</v>
      </c>
      <c r="B15" s="23">
        <f>SUM(B16:B19)</f>
        <v>6583262</v>
      </c>
      <c r="C15" s="23">
        <f t="shared" ref="C15:J15" si="1">SUM(C16:C19)</f>
        <v>1796456</v>
      </c>
      <c r="D15" s="23">
        <f t="shared" si="1"/>
        <v>312437</v>
      </c>
      <c r="E15" s="23">
        <f t="shared" si="1"/>
        <v>4474369</v>
      </c>
      <c r="F15" s="23">
        <f t="shared" si="1"/>
        <v>1551308</v>
      </c>
      <c r="G15" s="23">
        <f t="shared" si="1"/>
        <v>1331028</v>
      </c>
      <c r="H15" s="23">
        <f t="shared" si="1"/>
        <v>201990</v>
      </c>
      <c r="I15" s="23">
        <f t="shared" si="1"/>
        <v>18290</v>
      </c>
      <c r="J15" s="23">
        <f t="shared" si="1"/>
        <v>2831978</v>
      </c>
    </row>
    <row r="16" spans="1:18" s="4" customFormat="1" ht="15" customHeight="1">
      <c r="A16" s="20" t="s">
        <v>11</v>
      </c>
      <c r="B16" s="23">
        <f t="shared" ref="B16:B68" si="2">(C16+D16+E16)</f>
        <v>2172998</v>
      </c>
      <c r="C16" s="25">
        <v>716638</v>
      </c>
      <c r="D16" s="25">
        <v>80838</v>
      </c>
      <c r="E16" s="25">
        <v>1375522</v>
      </c>
      <c r="F16" s="23">
        <f t="shared" ref="F16:F68" si="3">(G16+H16+I16)</f>
        <v>537588</v>
      </c>
      <c r="G16" s="25">
        <v>441845</v>
      </c>
      <c r="H16" s="25">
        <v>93296</v>
      </c>
      <c r="I16" s="25">
        <v>2447</v>
      </c>
      <c r="J16" s="25">
        <v>848079</v>
      </c>
      <c r="K16" s="2"/>
    </row>
    <row r="17" spans="1:11" s="4" customFormat="1" ht="15" customHeight="1">
      <c r="A17" s="20" t="s">
        <v>12</v>
      </c>
      <c r="B17" s="23">
        <f t="shared" si="2"/>
        <v>1626088</v>
      </c>
      <c r="C17" s="25">
        <v>456285</v>
      </c>
      <c r="D17" s="25">
        <v>20048</v>
      </c>
      <c r="E17" s="25">
        <v>1149755</v>
      </c>
      <c r="F17" s="23">
        <f t="shared" si="3"/>
        <v>483365</v>
      </c>
      <c r="G17" s="25">
        <v>473311</v>
      </c>
      <c r="H17" s="25">
        <v>9975</v>
      </c>
      <c r="I17" s="25">
        <v>79</v>
      </c>
      <c r="J17" s="25">
        <v>731080</v>
      </c>
      <c r="K17" s="2"/>
    </row>
    <row r="18" spans="1:11" s="4" customFormat="1" ht="15" customHeight="1">
      <c r="A18" s="20" t="s">
        <v>13</v>
      </c>
      <c r="B18" s="23">
        <f t="shared" si="2"/>
        <v>1827320</v>
      </c>
      <c r="C18" s="25">
        <v>481871</v>
      </c>
      <c r="D18" s="25">
        <v>99685</v>
      </c>
      <c r="E18" s="25">
        <v>1245764</v>
      </c>
      <c r="F18" s="23">
        <f t="shared" si="3"/>
        <v>366742</v>
      </c>
      <c r="G18" s="25">
        <v>309266</v>
      </c>
      <c r="H18" s="25">
        <v>42371</v>
      </c>
      <c r="I18" s="25">
        <v>15105</v>
      </c>
      <c r="J18" s="25">
        <v>917046</v>
      </c>
      <c r="K18" s="2"/>
    </row>
    <row r="19" spans="1:11" s="4" customFormat="1" ht="15" customHeight="1">
      <c r="A19" s="20" t="s">
        <v>14</v>
      </c>
      <c r="B19" s="23">
        <f t="shared" si="2"/>
        <v>956856</v>
      </c>
      <c r="C19" s="25">
        <v>141662</v>
      </c>
      <c r="D19" s="25">
        <v>111866</v>
      </c>
      <c r="E19" s="25">
        <v>703328</v>
      </c>
      <c r="F19" s="23">
        <f t="shared" si="3"/>
        <v>163613</v>
      </c>
      <c r="G19" s="25">
        <v>106606</v>
      </c>
      <c r="H19" s="25">
        <v>56348</v>
      </c>
      <c r="I19" s="25">
        <v>659</v>
      </c>
      <c r="J19" s="25">
        <v>335773</v>
      </c>
      <c r="K19" s="2"/>
    </row>
    <row r="20" spans="1:11" s="4" customFormat="1" ht="15" customHeight="1">
      <c r="A20" s="19"/>
      <c r="B20" s="24"/>
      <c r="C20" s="24"/>
      <c r="D20" s="24"/>
      <c r="E20" s="24"/>
      <c r="F20" s="24"/>
      <c r="G20" s="24"/>
      <c r="H20" s="24"/>
      <c r="I20" s="24"/>
      <c r="J20" s="24"/>
      <c r="K20" s="2"/>
    </row>
    <row r="21" spans="1:11" s="3" customFormat="1" ht="15" customHeight="1">
      <c r="A21" s="18" t="s">
        <v>15</v>
      </c>
      <c r="B21" s="23">
        <f>SUM(B22:B52)</f>
        <v>27592896</v>
      </c>
      <c r="C21" s="23">
        <f t="shared" ref="C21:J21" si="4">SUM(C22:C52)</f>
        <v>11014848</v>
      </c>
      <c r="D21" s="23">
        <f t="shared" si="4"/>
        <v>2154522</v>
      </c>
      <c r="E21" s="23">
        <f t="shared" si="4"/>
        <v>14423526</v>
      </c>
      <c r="F21" s="23">
        <f t="shared" si="4"/>
        <v>5651861</v>
      </c>
      <c r="G21" s="23">
        <f t="shared" si="4"/>
        <v>4545696</v>
      </c>
      <c r="H21" s="23">
        <f t="shared" si="4"/>
        <v>1063421</v>
      </c>
      <c r="I21" s="23">
        <f t="shared" si="4"/>
        <v>42744</v>
      </c>
      <c r="J21" s="23">
        <f t="shared" si="4"/>
        <v>8946780</v>
      </c>
      <c r="K21" s="2"/>
    </row>
    <row r="22" spans="1:11" s="4" customFormat="1" ht="15" customHeight="1">
      <c r="A22" s="21" t="s">
        <v>16</v>
      </c>
      <c r="B22" s="23">
        <f t="shared" si="2"/>
        <v>203283</v>
      </c>
      <c r="C22" s="25">
        <v>52556</v>
      </c>
      <c r="D22" s="25">
        <v>16501</v>
      </c>
      <c r="E22" s="25">
        <v>134226</v>
      </c>
      <c r="F22" s="23">
        <f t="shared" si="3"/>
        <v>40181</v>
      </c>
      <c r="G22" s="25">
        <v>37231</v>
      </c>
      <c r="H22" s="25">
        <v>2851</v>
      </c>
      <c r="I22" s="25">
        <v>99</v>
      </c>
      <c r="J22" s="25">
        <v>109172</v>
      </c>
      <c r="K22" s="7"/>
    </row>
    <row r="23" spans="1:11" s="4" customFormat="1" ht="15" customHeight="1">
      <c r="A23" s="21" t="s">
        <v>17</v>
      </c>
      <c r="B23" s="23">
        <f t="shared" si="2"/>
        <v>219491</v>
      </c>
      <c r="C23" s="25">
        <v>59128</v>
      </c>
      <c r="D23" s="25">
        <v>43573</v>
      </c>
      <c r="E23" s="25">
        <v>116790</v>
      </c>
      <c r="F23" s="23">
        <f t="shared" si="3"/>
        <v>20813</v>
      </c>
      <c r="G23" s="25">
        <v>13644</v>
      </c>
      <c r="H23" s="25">
        <v>7148</v>
      </c>
      <c r="I23" s="25">
        <v>21</v>
      </c>
      <c r="J23" s="25">
        <v>57188</v>
      </c>
      <c r="K23" s="7"/>
    </row>
    <row r="24" spans="1:11" s="4" customFormat="1" ht="15" customHeight="1">
      <c r="A24" s="21" t="s">
        <v>18</v>
      </c>
      <c r="B24" s="23">
        <f t="shared" si="2"/>
        <v>362619</v>
      </c>
      <c r="C24" s="25">
        <v>200112</v>
      </c>
      <c r="D24" s="25">
        <v>25732</v>
      </c>
      <c r="E24" s="25">
        <v>136775</v>
      </c>
      <c r="F24" s="23">
        <f t="shared" si="3"/>
        <v>18378</v>
      </c>
      <c r="G24" s="25">
        <v>15454</v>
      </c>
      <c r="H24" s="25">
        <v>2882</v>
      </c>
      <c r="I24" s="25">
        <v>42</v>
      </c>
      <c r="J24" s="25">
        <v>32131</v>
      </c>
      <c r="K24" s="7"/>
    </row>
    <row r="25" spans="1:11" s="4" customFormat="1" ht="15" customHeight="1">
      <c r="A25" s="21" t="s">
        <v>19</v>
      </c>
      <c r="B25" s="23">
        <f t="shared" si="2"/>
        <v>126212</v>
      </c>
      <c r="C25" s="25">
        <v>34979</v>
      </c>
      <c r="D25" s="25">
        <v>3492</v>
      </c>
      <c r="E25" s="25">
        <v>87741</v>
      </c>
      <c r="F25" s="23">
        <f t="shared" si="3"/>
        <v>29846</v>
      </c>
      <c r="G25" s="25">
        <v>25560</v>
      </c>
      <c r="H25" s="25">
        <v>3140</v>
      </c>
      <c r="I25" s="25">
        <v>1146</v>
      </c>
      <c r="J25" s="25">
        <v>59727</v>
      </c>
      <c r="K25" s="7"/>
    </row>
    <row r="26" spans="1:11" s="4" customFormat="1" ht="15" customHeight="1">
      <c r="A26" s="21" t="s">
        <v>20</v>
      </c>
      <c r="B26" s="23">
        <f t="shared" si="2"/>
        <v>285710</v>
      </c>
      <c r="C26" s="25">
        <v>33742</v>
      </c>
      <c r="D26" s="25">
        <v>14194</v>
      </c>
      <c r="E26" s="25">
        <v>237774</v>
      </c>
      <c r="F26" s="23">
        <f t="shared" si="3"/>
        <v>6814</v>
      </c>
      <c r="G26" s="25">
        <v>2708</v>
      </c>
      <c r="H26" s="25">
        <v>3781</v>
      </c>
      <c r="I26" s="25">
        <v>325</v>
      </c>
      <c r="J26" s="25">
        <v>117968</v>
      </c>
      <c r="K26" s="7"/>
    </row>
    <row r="27" spans="1:11" s="4" customFormat="1" ht="15" customHeight="1">
      <c r="A27" s="21" t="s">
        <v>21</v>
      </c>
      <c r="B27" s="23">
        <f t="shared" si="2"/>
        <v>399176</v>
      </c>
      <c r="C27" s="25">
        <v>187375</v>
      </c>
      <c r="D27" s="25">
        <v>1051</v>
      </c>
      <c r="E27" s="25">
        <v>210750</v>
      </c>
      <c r="F27" s="23">
        <f t="shared" si="3"/>
        <v>118510</v>
      </c>
      <c r="G27" s="25">
        <v>116955</v>
      </c>
      <c r="H27" s="25">
        <v>1547</v>
      </c>
      <c r="I27" s="25">
        <v>8</v>
      </c>
      <c r="J27" s="25">
        <v>147370</v>
      </c>
      <c r="K27" s="7"/>
    </row>
    <row r="28" spans="1:11" s="4" customFormat="1" ht="15" customHeight="1">
      <c r="A28" s="21" t="s">
        <v>22</v>
      </c>
      <c r="B28" s="23">
        <f t="shared" si="2"/>
        <v>750019</v>
      </c>
      <c r="C28" s="25">
        <v>397971</v>
      </c>
      <c r="D28" s="25">
        <v>115705</v>
      </c>
      <c r="E28" s="25">
        <v>236343</v>
      </c>
      <c r="F28" s="23">
        <f t="shared" si="3"/>
        <v>116908</v>
      </c>
      <c r="G28" s="25">
        <v>106116</v>
      </c>
      <c r="H28" s="25">
        <v>10552</v>
      </c>
      <c r="I28" s="25">
        <v>240</v>
      </c>
      <c r="J28" s="25">
        <v>129459</v>
      </c>
      <c r="K28" s="7"/>
    </row>
    <row r="29" spans="1:11" s="4" customFormat="1" ht="15" customHeight="1">
      <c r="A29" s="21" t="s">
        <v>23</v>
      </c>
      <c r="B29" s="23">
        <f t="shared" si="2"/>
        <v>2271308</v>
      </c>
      <c r="C29" s="25">
        <v>706528</v>
      </c>
      <c r="D29" s="25">
        <v>3177</v>
      </c>
      <c r="E29" s="25">
        <v>1561603</v>
      </c>
      <c r="F29" s="23">
        <f t="shared" si="3"/>
        <v>150432</v>
      </c>
      <c r="G29" s="25">
        <v>130723</v>
      </c>
      <c r="H29" s="25">
        <v>19442</v>
      </c>
      <c r="I29" s="25">
        <v>267</v>
      </c>
      <c r="J29" s="25">
        <v>206049</v>
      </c>
      <c r="K29" s="7"/>
    </row>
    <row r="30" spans="1:11" s="4" customFormat="1" ht="15" customHeight="1">
      <c r="A30" s="21" t="s">
        <v>24</v>
      </c>
      <c r="B30" s="23">
        <f t="shared" si="2"/>
        <v>1122332</v>
      </c>
      <c r="C30" s="25">
        <v>96510</v>
      </c>
      <c r="D30" s="25">
        <v>3807</v>
      </c>
      <c r="E30" s="25">
        <v>1022015</v>
      </c>
      <c r="F30" s="23">
        <f t="shared" si="3"/>
        <v>105923</v>
      </c>
      <c r="G30" s="25">
        <v>95950</v>
      </c>
      <c r="H30" s="25">
        <v>9921</v>
      </c>
      <c r="I30" s="25">
        <v>52</v>
      </c>
      <c r="J30" s="25">
        <v>306307</v>
      </c>
      <c r="K30" s="7"/>
    </row>
    <row r="31" spans="1:11" s="4" customFormat="1" ht="15" customHeight="1">
      <c r="A31" s="21" t="s">
        <v>25</v>
      </c>
      <c r="B31" s="23">
        <f t="shared" si="2"/>
        <v>1484645</v>
      </c>
      <c r="C31" s="25">
        <v>520236</v>
      </c>
      <c r="D31" s="25">
        <v>8778</v>
      </c>
      <c r="E31" s="25">
        <v>955631</v>
      </c>
      <c r="F31" s="23">
        <f t="shared" si="3"/>
        <v>780814</v>
      </c>
      <c r="G31" s="25">
        <v>770567</v>
      </c>
      <c r="H31" s="25">
        <v>8041</v>
      </c>
      <c r="I31" s="25">
        <v>2206</v>
      </c>
      <c r="J31" s="25">
        <v>877378</v>
      </c>
      <c r="K31" s="7"/>
    </row>
    <row r="32" spans="1:11" s="4" customFormat="1" ht="15" customHeight="1">
      <c r="A32" s="21" t="s">
        <v>26</v>
      </c>
      <c r="B32" s="23">
        <f t="shared" si="2"/>
        <v>1286179</v>
      </c>
      <c r="C32" s="25">
        <v>525813</v>
      </c>
      <c r="D32" s="25">
        <v>26282</v>
      </c>
      <c r="E32" s="25">
        <v>734084</v>
      </c>
      <c r="F32" s="23">
        <f t="shared" si="3"/>
        <v>288092</v>
      </c>
      <c r="G32" s="25">
        <v>257900</v>
      </c>
      <c r="H32" s="25">
        <v>20734</v>
      </c>
      <c r="I32" s="25">
        <v>9458</v>
      </c>
      <c r="J32" s="25">
        <v>349551</v>
      </c>
      <c r="K32" s="7"/>
    </row>
    <row r="33" spans="1:11" s="4" customFormat="1" ht="15" customHeight="1">
      <c r="A33" s="21" t="s">
        <v>27</v>
      </c>
      <c r="B33" s="23">
        <f t="shared" si="2"/>
        <v>895835</v>
      </c>
      <c r="C33" s="25">
        <v>373291</v>
      </c>
      <c r="D33" s="25">
        <v>3848</v>
      </c>
      <c r="E33" s="25">
        <v>518696</v>
      </c>
      <c r="F33" s="23">
        <f t="shared" si="3"/>
        <v>126859</v>
      </c>
      <c r="G33" s="25">
        <v>95359</v>
      </c>
      <c r="H33" s="25">
        <v>31487</v>
      </c>
      <c r="I33" s="25">
        <v>13</v>
      </c>
      <c r="J33" s="25">
        <v>391564</v>
      </c>
      <c r="K33" s="7"/>
    </row>
    <row r="34" spans="1:11" s="4" customFormat="1" ht="15" customHeight="1">
      <c r="A34" s="21" t="s">
        <v>28</v>
      </c>
      <c r="B34" s="23">
        <f t="shared" si="2"/>
        <v>1714895</v>
      </c>
      <c r="C34" s="25">
        <v>1116217</v>
      </c>
      <c r="D34" s="25">
        <v>42257</v>
      </c>
      <c r="E34" s="25">
        <v>556421</v>
      </c>
      <c r="F34" s="23">
        <f t="shared" si="3"/>
        <v>91862</v>
      </c>
      <c r="G34" s="25">
        <v>82945</v>
      </c>
      <c r="H34" s="25">
        <v>7624</v>
      </c>
      <c r="I34" s="25">
        <v>1293</v>
      </c>
      <c r="J34" s="25">
        <v>218096</v>
      </c>
      <c r="K34" s="7"/>
    </row>
    <row r="35" spans="1:11" s="4" customFormat="1" ht="15" customHeight="1">
      <c r="A35" s="21" t="s">
        <v>29</v>
      </c>
      <c r="B35" s="23">
        <f t="shared" si="2"/>
        <v>786507</v>
      </c>
      <c r="C35" s="25">
        <v>84337</v>
      </c>
      <c r="D35" s="25">
        <v>22092</v>
      </c>
      <c r="E35" s="25">
        <v>680078</v>
      </c>
      <c r="F35" s="23">
        <f t="shared" si="3"/>
        <v>29365</v>
      </c>
      <c r="G35" s="25">
        <v>14014</v>
      </c>
      <c r="H35" s="25">
        <v>15122</v>
      </c>
      <c r="I35" s="25">
        <v>229</v>
      </c>
      <c r="J35" s="25">
        <v>129112</v>
      </c>
      <c r="K35" s="7"/>
    </row>
    <row r="36" spans="1:11" s="4" customFormat="1" ht="15" customHeight="1">
      <c r="A36" s="21" t="s">
        <v>30</v>
      </c>
      <c r="B36" s="23">
        <f t="shared" si="2"/>
        <v>1098869</v>
      </c>
      <c r="C36" s="25">
        <v>362551</v>
      </c>
      <c r="D36" s="25">
        <v>321491</v>
      </c>
      <c r="E36" s="25">
        <v>414827</v>
      </c>
      <c r="F36" s="23">
        <f t="shared" si="3"/>
        <v>355396</v>
      </c>
      <c r="G36" s="25">
        <v>295940</v>
      </c>
      <c r="H36" s="25">
        <v>59444</v>
      </c>
      <c r="I36" s="25">
        <v>12</v>
      </c>
      <c r="J36" s="25">
        <v>417065</v>
      </c>
      <c r="K36" s="7"/>
    </row>
    <row r="37" spans="1:11" s="4" customFormat="1" ht="15" customHeight="1">
      <c r="A37" s="21" t="s">
        <v>31</v>
      </c>
      <c r="B37" s="23">
        <f t="shared" si="2"/>
        <v>385851</v>
      </c>
      <c r="C37" s="25">
        <v>185290</v>
      </c>
      <c r="D37" s="25">
        <v>23417</v>
      </c>
      <c r="E37" s="25">
        <v>177144</v>
      </c>
      <c r="F37" s="23">
        <f t="shared" si="3"/>
        <v>165230</v>
      </c>
      <c r="G37" s="25">
        <v>150674</v>
      </c>
      <c r="H37" s="25">
        <v>14501</v>
      </c>
      <c r="I37" s="25">
        <v>55</v>
      </c>
      <c r="J37" s="25">
        <v>199384</v>
      </c>
      <c r="K37" s="7"/>
    </row>
    <row r="38" spans="1:11" s="4" customFormat="1" ht="15" customHeight="1">
      <c r="A38" s="21" t="s">
        <v>32</v>
      </c>
      <c r="B38" s="23">
        <f t="shared" si="2"/>
        <v>589844</v>
      </c>
      <c r="C38" s="25">
        <v>212783</v>
      </c>
      <c r="D38" s="25">
        <v>23755</v>
      </c>
      <c r="E38" s="25">
        <v>353306</v>
      </c>
      <c r="F38" s="23">
        <f t="shared" si="3"/>
        <v>359896</v>
      </c>
      <c r="G38" s="25">
        <v>310581</v>
      </c>
      <c r="H38" s="25">
        <v>48330</v>
      </c>
      <c r="I38" s="25">
        <v>985</v>
      </c>
      <c r="J38" s="25">
        <v>605384</v>
      </c>
      <c r="K38" s="7"/>
    </row>
    <row r="39" spans="1:11" s="4" customFormat="1" ht="15" customHeight="1">
      <c r="A39" s="21" t="s">
        <v>33</v>
      </c>
      <c r="B39" s="23">
        <f t="shared" si="2"/>
        <v>1898728</v>
      </c>
      <c r="C39" s="25">
        <v>713237</v>
      </c>
      <c r="D39" s="25">
        <v>321530</v>
      </c>
      <c r="E39" s="25">
        <v>863961</v>
      </c>
      <c r="F39" s="23">
        <f t="shared" si="3"/>
        <v>318032</v>
      </c>
      <c r="G39" s="25">
        <v>242587</v>
      </c>
      <c r="H39" s="25">
        <v>70597</v>
      </c>
      <c r="I39" s="25">
        <v>4848</v>
      </c>
      <c r="J39" s="25">
        <v>809978</v>
      </c>
      <c r="K39" s="7"/>
    </row>
    <row r="40" spans="1:11" s="4" customFormat="1" ht="15" customHeight="1">
      <c r="A40" s="21" t="s">
        <v>34</v>
      </c>
      <c r="B40" s="23">
        <f t="shared" si="2"/>
        <v>1358178</v>
      </c>
      <c r="C40" s="25">
        <v>627343</v>
      </c>
      <c r="D40" s="25">
        <v>184470</v>
      </c>
      <c r="E40" s="25">
        <v>546365</v>
      </c>
      <c r="F40" s="23">
        <f t="shared" si="3"/>
        <v>349899</v>
      </c>
      <c r="G40" s="25">
        <v>315771</v>
      </c>
      <c r="H40" s="25">
        <v>32462</v>
      </c>
      <c r="I40" s="25">
        <v>1666</v>
      </c>
      <c r="J40" s="25">
        <v>297564</v>
      </c>
      <c r="K40" s="7"/>
    </row>
    <row r="41" spans="1:11" s="4" customFormat="1" ht="15" customHeight="1">
      <c r="A41" s="21" t="s">
        <v>35</v>
      </c>
      <c r="B41" s="23">
        <f t="shared" si="2"/>
        <v>624767</v>
      </c>
      <c r="C41" s="25">
        <v>192837</v>
      </c>
      <c r="D41" s="25">
        <v>17176</v>
      </c>
      <c r="E41" s="25">
        <v>414754</v>
      </c>
      <c r="F41" s="23">
        <f t="shared" si="3"/>
        <v>120696</v>
      </c>
      <c r="G41" s="25">
        <v>88980</v>
      </c>
      <c r="H41" s="25">
        <v>19014</v>
      </c>
      <c r="I41" s="25">
        <v>12702</v>
      </c>
      <c r="J41" s="25">
        <v>395810</v>
      </c>
      <c r="K41" s="7"/>
    </row>
    <row r="42" spans="1:11" s="4" customFormat="1" ht="15" customHeight="1">
      <c r="A42" s="21" t="s">
        <v>36</v>
      </c>
      <c r="B42" s="23">
        <f t="shared" si="2"/>
        <v>393731</v>
      </c>
      <c r="C42" s="25">
        <v>27393</v>
      </c>
      <c r="D42" s="25">
        <v>1307</v>
      </c>
      <c r="E42" s="25">
        <v>365031</v>
      </c>
      <c r="F42" s="23">
        <f t="shared" si="3"/>
        <v>44091</v>
      </c>
      <c r="G42" s="25">
        <v>20155</v>
      </c>
      <c r="H42" s="25">
        <v>23647</v>
      </c>
      <c r="I42" s="25">
        <v>289</v>
      </c>
      <c r="J42" s="25">
        <v>63573</v>
      </c>
      <c r="K42" s="7"/>
    </row>
    <row r="43" spans="1:11" s="4" customFormat="1" ht="15" customHeight="1">
      <c r="A43" s="21" t="s">
        <v>37</v>
      </c>
      <c r="B43" s="23">
        <f t="shared" si="2"/>
        <v>615522</v>
      </c>
      <c r="C43" s="25">
        <v>272401</v>
      </c>
      <c r="D43" s="25">
        <v>23856</v>
      </c>
      <c r="E43" s="25">
        <v>319265</v>
      </c>
      <c r="F43" s="23">
        <f t="shared" si="3"/>
        <v>197830</v>
      </c>
      <c r="G43" s="25">
        <v>177028</v>
      </c>
      <c r="H43" s="25">
        <v>20615</v>
      </c>
      <c r="I43" s="25">
        <v>187</v>
      </c>
      <c r="J43" s="25">
        <v>368765</v>
      </c>
      <c r="K43" s="7"/>
    </row>
    <row r="44" spans="1:11" s="4" customFormat="1" ht="15" customHeight="1">
      <c r="A44" s="21" t="s">
        <v>38</v>
      </c>
      <c r="B44" s="23">
        <f t="shared" si="2"/>
        <v>1629510</v>
      </c>
      <c r="C44" s="25">
        <v>675473</v>
      </c>
      <c r="D44" s="25">
        <v>140562</v>
      </c>
      <c r="E44" s="25">
        <v>813475</v>
      </c>
      <c r="F44" s="23">
        <f t="shared" si="3"/>
        <v>292236</v>
      </c>
      <c r="G44" s="25">
        <v>263506</v>
      </c>
      <c r="H44" s="25">
        <v>28334</v>
      </c>
      <c r="I44" s="25">
        <v>396</v>
      </c>
      <c r="J44" s="25">
        <v>482754</v>
      </c>
      <c r="K44" s="7"/>
    </row>
    <row r="45" spans="1:11" s="4" customFormat="1" ht="15" customHeight="1">
      <c r="A45" s="21" t="s">
        <v>39</v>
      </c>
      <c r="B45" s="23">
        <f t="shared" si="2"/>
        <v>2532818</v>
      </c>
      <c r="C45" s="25">
        <v>1861713</v>
      </c>
      <c r="D45" s="25">
        <v>127478</v>
      </c>
      <c r="E45" s="25">
        <v>543627</v>
      </c>
      <c r="F45" s="23">
        <f t="shared" si="3"/>
        <v>174826</v>
      </c>
      <c r="G45" s="25">
        <v>148682</v>
      </c>
      <c r="H45" s="25">
        <v>24089</v>
      </c>
      <c r="I45" s="25">
        <v>2055</v>
      </c>
      <c r="J45" s="25">
        <v>299670</v>
      </c>
      <c r="K45" s="7"/>
    </row>
    <row r="46" spans="1:11" s="4" customFormat="1" ht="15" customHeight="1">
      <c r="A46" s="21" t="s">
        <v>40</v>
      </c>
      <c r="B46" s="23">
        <f t="shared" si="2"/>
        <v>378591</v>
      </c>
      <c r="C46" s="25">
        <v>71167</v>
      </c>
      <c r="D46" s="25">
        <v>7767</v>
      </c>
      <c r="E46" s="25">
        <v>299657</v>
      </c>
      <c r="F46" s="23">
        <f t="shared" si="3"/>
        <v>150609</v>
      </c>
      <c r="G46" s="25">
        <v>142041</v>
      </c>
      <c r="H46" s="25">
        <v>8058</v>
      </c>
      <c r="I46" s="25">
        <v>510</v>
      </c>
      <c r="J46" s="25">
        <v>224487</v>
      </c>
      <c r="K46" s="7"/>
    </row>
    <row r="47" spans="1:11" s="4" customFormat="1" ht="15" customHeight="1">
      <c r="A47" s="21" t="s">
        <v>41</v>
      </c>
      <c r="B47" s="23">
        <f t="shared" si="2"/>
        <v>345868</v>
      </c>
      <c r="C47" s="25">
        <v>59641</v>
      </c>
      <c r="D47" s="25">
        <v>18046</v>
      </c>
      <c r="E47" s="25">
        <v>268181</v>
      </c>
      <c r="F47" s="23">
        <f t="shared" si="3"/>
        <v>35039</v>
      </c>
      <c r="G47" s="25">
        <v>25551</v>
      </c>
      <c r="H47" s="25">
        <v>8421</v>
      </c>
      <c r="I47" s="25">
        <v>1067</v>
      </c>
      <c r="J47" s="25">
        <v>146425</v>
      </c>
      <c r="K47" s="7"/>
    </row>
    <row r="48" spans="1:11" s="4" customFormat="1" ht="15" customHeight="1">
      <c r="A48" s="21" t="s">
        <v>42</v>
      </c>
      <c r="B48" s="23">
        <f t="shared" si="2"/>
        <v>454833</v>
      </c>
      <c r="C48" s="25">
        <v>267091</v>
      </c>
      <c r="D48" s="25">
        <v>3858</v>
      </c>
      <c r="E48" s="25">
        <v>183884</v>
      </c>
      <c r="F48" s="23">
        <f t="shared" si="3"/>
        <v>194623</v>
      </c>
      <c r="G48" s="25">
        <v>190011</v>
      </c>
      <c r="H48" s="25">
        <v>4541</v>
      </c>
      <c r="I48" s="25">
        <v>71</v>
      </c>
      <c r="J48" s="25">
        <v>163357</v>
      </c>
      <c r="K48" s="7"/>
    </row>
    <row r="49" spans="1:12" s="4" customFormat="1" ht="15" customHeight="1">
      <c r="A49" s="21" t="s">
        <v>43</v>
      </c>
      <c r="B49" s="23">
        <f t="shared" si="2"/>
        <v>127560</v>
      </c>
      <c r="C49" s="25">
        <v>50447</v>
      </c>
      <c r="D49" s="25">
        <v>539</v>
      </c>
      <c r="E49" s="25">
        <v>76574</v>
      </c>
      <c r="F49" s="23">
        <f t="shared" si="3"/>
        <v>21963</v>
      </c>
      <c r="G49" s="25">
        <v>18619</v>
      </c>
      <c r="H49" s="25">
        <v>3295</v>
      </c>
      <c r="I49" s="25">
        <v>49</v>
      </c>
      <c r="J49" s="25">
        <v>51299</v>
      </c>
      <c r="K49" s="7"/>
    </row>
    <row r="50" spans="1:12" s="4" customFormat="1" ht="15" customHeight="1">
      <c r="A50" s="21" t="s">
        <v>44</v>
      </c>
      <c r="B50" s="23">
        <f t="shared" si="2"/>
        <v>1019766</v>
      </c>
      <c r="C50" s="25">
        <v>394091</v>
      </c>
      <c r="D50" s="25">
        <v>84541</v>
      </c>
      <c r="E50" s="25">
        <v>541134</v>
      </c>
      <c r="F50" s="23">
        <f t="shared" si="3"/>
        <v>256511</v>
      </c>
      <c r="G50" s="25">
        <v>205090</v>
      </c>
      <c r="H50" s="25">
        <v>50689</v>
      </c>
      <c r="I50" s="25">
        <v>732</v>
      </c>
      <c r="J50" s="25">
        <v>440442</v>
      </c>
      <c r="K50" s="7"/>
    </row>
    <row r="51" spans="1:12" s="4" customFormat="1" ht="15" customHeight="1">
      <c r="A51" s="21" t="s">
        <v>45</v>
      </c>
      <c r="B51" s="23">
        <f t="shared" si="2"/>
        <v>1829795</v>
      </c>
      <c r="C51" s="25">
        <v>514824</v>
      </c>
      <c r="D51" s="25">
        <v>506528</v>
      </c>
      <c r="E51" s="25">
        <v>808443</v>
      </c>
      <c r="F51" s="23">
        <f t="shared" si="3"/>
        <v>651632</v>
      </c>
      <c r="G51" s="25">
        <v>151398</v>
      </c>
      <c r="H51" s="25">
        <v>498793</v>
      </c>
      <c r="I51" s="25">
        <v>1441</v>
      </c>
      <c r="J51" s="25">
        <v>724141</v>
      </c>
      <c r="K51" s="7"/>
    </row>
    <row r="52" spans="1:12" s="4" customFormat="1" ht="15" customHeight="1">
      <c r="A52" s="21" t="s">
        <v>46</v>
      </c>
      <c r="B52" s="24">
        <f t="shared" si="2"/>
        <v>400454</v>
      </c>
      <c r="C52" s="25">
        <v>137771</v>
      </c>
      <c r="D52" s="25">
        <v>17712</v>
      </c>
      <c r="E52" s="25">
        <v>244971</v>
      </c>
      <c r="F52" s="23">
        <f t="shared" si="3"/>
        <v>38555</v>
      </c>
      <c r="G52" s="25">
        <v>33956</v>
      </c>
      <c r="H52" s="25">
        <v>4319</v>
      </c>
      <c r="I52" s="25">
        <v>280</v>
      </c>
      <c r="J52" s="25">
        <v>125610</v>
      </c>
      <c r="K52" s="1"/>
    </row>
    <row r="53" spans="1:12" s="4" customFormat="1" ht="15" customHeight="1">
      <c r="A53" s="22"/>
      <c r="B53" s="24"/>
      <c r="C53" s="24"/>
      <c r="D53" s="24"/>
      <c r="E53" s="24"/>
      <c r="F53" s="24"/>
      <c r="G53" s="24"/>
      <c r="H53" s="24"/>
      <c r="I53" s="24"/>
      <c r="J53" s="24"/>
      <c r="K53" s="7"/>
    </row>
    <row r="54" spans="1:12" s="4" customFormat="1" ht="15" customHeight="1">
      <c r="A54" s="28" t="s">
        <v>47</v>
      </c>
      <c r="B54" s="23">
        <f>SUM(B55:B68)</f>
        <v>1857374</v>
      </c>
      <c r="C54" s="23">
        <f t="shared" ref="C54:I54" si="5">SUM(C55:C68)</f>
        <v>730096</v>
      </c>
      <c r="D54" s="23">
        <f t="shared" si="5"/>
        <v>154598</v>
      </c>
      <c r="E54" s="23">
        <f t="shared" si="5"/>
        <v>972680</v>
      </c>
      <c r="F54" s="23">
        <f t="shared" si="5"/>
        <v>404156</v>
      </c>
      <c r="G54" s="23">
        <f t="shared" si="5"/>
        <v>278893</v>
      </c>
      <c r="H54" s="23">
        <f t="shared" si="5"/>
        <v>124383</v>
      </c>
      <c r="I54" s="23">
        <f t="shared" si="5"/>
        <v>880</v>
      </c>
      <c r="J54" s="23">
        <f>SUM(J55:J68)</f>
        <v>960605</v>
      </c>
      <c r="K54" s="1"/>
    </row>
    <row r="55" spans="1:12" s="4" customFormat="1" ht="15" customHeight="1">
      <c r="A55" s="21" t="s">
        <v>48</v>
      </c>
      <c r="B55" s="23">
        <f t="shared" si="2"/>
        <v>168370</v>
      </c>
      <c r="C55" s="25">
        <v>61001</v>
      </c>
      <c r="D55" s="25">
        <v>15652</v>
      </c>
      <c r="E55" s="25">
        <v>91717</v>
      </c>
      <c r="F55" s="23">
        <f t="shared" si="3"/>
        <v>26663</v>
      </c>
      <c r="G55" s="25">
        <v>8700</v>
      </c>
      <c r="H55" s="25">
        <v>17963</v>
      </c>
      <c r="I55" s="25">
        <v>0</v>
      </c>
      <c r="J55" s="25">
        <v>89484</v>
      </c>
      <c r="K55" s="7"/>
      <c r="L55" s="1"/>
    </row>
    <row r="56" spans="1:12" s="4" customFormat="1" ht="15" customHeight="1">
      <c r="A56" s="21" t="s">
        <v>49</v>
      </c>
      <c r="B56" s="23">
        <f t="shared" si="2"/>
        <v>363500</v>
      </c>
      <c r="C56" s="25">
        <v>167821</v>
      </c>
      <c r="D56" s="25">
        <v>4714</v>
      </c>
      <c r="E56" s="25">
        <v>190965</v>
      </c>
      <c r="F56" s="23">
        <f t="shared" si="3"/>
        <v>20581</v>
      </c>
      <c r="G56" s="25">
        <v>19174</v>
      </c>
      <c r="H56" s="25">
        <v>1392</v>
      </c>
      <c r="I56" s="25">
        <v>15</v>
      </c>
      <c r="J56" s="25">
        <v>188702</v>
      </c>
      <c r="K56" s="7"/>
      <c r="L56" s="1"/>
    </row>
    <row r="57" spans="1:12" s="4" customFormat="1" ht="15" customHeight="1">
      <c r="A57" s="21" t="s">
        <v>50</v>
      </c>
      <c r="B57" s="23">
        <f t="shared" si="2"/>
        <v>81166</v>
      </c>
      <c r="C57" s="25">
        <v>21318</v>
      </c>
      <c r="D57" s="25">
        <v>1198</v>
      </c>
      <c r="E57" s="25">
        <v>58650</v>
      </c>
      <c r="F57" s="23">
        <f t="shared" si="3"/>
        <v>49525</v>
      </c>
      <c r="G57" s="25">
        <v>10688</v>
      </c>
      <c r="H57" s="25">
        <v>38837</v>
      </c>
      <c r="I57" s="25">
        <v>0</v>
      </c>
      <c r="J57" s="25">
        <v>68033</v>
      </c>
      <c r="K57" s="7"/>
      <c r="L57" s="1"/>
    </row>
    <row r="58" spans="1:12" s="4" customFormat="1" ht="15" customHeight="1">
      <c r="A58" s="21" t="s">
        <v>51</v>
      </c>
      <c r="B58" s="23">
        <f t="shared" si="2"/>
        <v>238220</v>
      </c>
      <c r="C58" s="25">
        <v>53451</v>
      </c>
      <c r="D58" s="25">
        <v>225</v>
      </c>
      <c r="E58" s="25">
        <v>184544</v>
      </c>
      <c r="F58" s="23">
        <f t="shared" si="3"/>
        <v>912</v>
      </c>
      <c r="G58" s="25">
        <v>0</v>
      </c>
      <c r="H58" s="25">
        <v>376</v>
      </c>
      <c r="I58" s="25">
        <v>536</v>
      </c>
      <c r="J58" s="25">
        <v>10142</v>
      </c>
      <c r="K58" s="7"/>
      <c r="L58" s="1"/>
    </row>
    <row r="59" spans="1:12" s="4" customFormat="1" ht="15" customHeight="1">
      <c r="A59" s="21" t="s">
        <v>52</v>
      </c>
      <c r="B59" s="23">
        <f t="shared" si="2"/>
        <v>237744</v>
      </c>
      <c r="C59" s="25">
        <v>83757</v>
      </c>
      <c r="D59" s="25">
        <v>60535</v>
      </c>
      <c r="E59" s="25">
        <v>93452</v>
      </c>
      <c r="F59" s="23">
        <f t="shared" si="3"/>
        <v>86706</v>
      </c>
      <c r="G59" s="25">
        <v>76532</v>
      </c>
      <c r="H59" s="25">
        <v>10174</v>
      </c>
      <c r="I59" s="25">
        <v>0</v>
      </c>
      <c r="J59" s="25">
        <v>90801</v>
      </c>
      <c r="K59" s="7"/>
      <c r="L59" s="1"/>
    </row>
    <row r="60" spans="1:12" s="4" customFormat="1" ht="15" customHeight="1">
      <c r="A60" s="21" t="s">
        <v>53</v>
      </c>
      <c r="B60" s="23">
        <f t="shared" si="2"/>
        <v>21431</v>
      </c>
      <c r="C60" s="25">
        <v>8340</v>
      </c>
      <c r="D60" s="25">
        <v>26</v>
      </c>
      <c r="E60" s="25">
        <v>13065</v>
      </c>
      <c r="F60" s="23">
        <f t="shared" si="3"/>
        <v>5813</v>
      </c>
      <c r="G60" s="25">
        <v>5796</v>
      </c>
      <c r="H60" s="25">
        <v>17</v>
      </c>
      <c r="I60" s="25">
        <v>0</v>
      </c>
      <c r="J60" s="25">
        <v>9720</v>
      </c>
      <c r="K60" s="7"/>
      <c r="L60" s="1"/>
    </row>
    <row r="61" spans="1:12" s="4" customFormat="1" ht="15" customHeight="1">
      <c r="A61" s="21" t="s">
        <v>62</v>
      </c>
      <c r="B61" s="23">
        <f t="shared" si="2"/>
        <v>73672</v>
      </c>
      <c r="C61" s="25">
        <v>36736</v>
      </c>
      <c r="D61" s="25">
        <v>200</v>
      </c>
      <c r="E61" s="25">
        <v>36736</v>
      </c>
      <c r="F61" s="23">
        <f t="shared" si="3"/>
        <v>37332</v>
      </c>
      <c r="G61" s="25">
        <v>36213</v>
      </c>
      <c r="H61" s="25">
        <v>1119</v>
      </c>
      <c r="I61" s="25">
        <v>0</v>
      </c>
      <c r="J61" s="25">
        <v>36183</v>
      </c>
      <c r="K61" s="7"/>
      <c r="L61" s="1"/>
    </row>
    <row r="62" spans="1:12" s="4" customFormat="1" ht="15" customHeight="1">
      <c r="A62" s="21" t="s">
        <v>54</v>
      </c>
      <c r="B62" s="23">
        <f t="shared" si="2"/>
        <v>30249</v>
      </c>
      <c r="C62" s="25">
        <v>7107</v>
      </c>
      <c r="D62" s="25">
        <v>255</v>
      </c>
      <c r="E62" s="25">
        <v>22887</v>
      </c>
      <c r="F62" s="23">
        <f t="shared" si="3"/>
        <v>9096</v>
      </c>
      <c r="G62" s="25">
        <v>8644</v>
      </c>
      <c r="H62" s="25">
        <v>440</v>
      </c>
      <c r="I62" s="25">
        <v>12</v>
      </c>
      <c r="J62" s="25">
        <v>29927</v>
      </c>
      <c r="K62" s="7"/>
      <c r="L62" s="1"/>
    </row>
    <row r="63" spans="1:12" s="4" customFormat="1" ht="15" customHeight="1">
      <c r="A63" s="21" t="s">
        <v>55</v>
      </c>
      <c r="B63" s="23">
        <f t="shared" si="2"/>
        <v>149405</v>
      </c>
      <c r="C63" s="25">
        <v>42105</v>
      </c>
      <c r="D63" s="25">
        <v>743</v>
      </c>
      <c r="E63" s="25">
        <v>106557</v>
      </c>
      <c r="F63" s="23">
        <f t="shared" si="3"/>
        <v>23083</v>
      </c>
      <c r="G63" s="25">
        <v>20902</v>
      </c>
      <c r="H63" s="25">
        <v>2181</v>
      </c>
      <c r="I63" s="25">
        <v>0</v>
      </c>
      <c r="J63" s="25">
        <v>19439</v>
      </c>
      <c r="K63" s="7"/>
      <c r="L63" s="1"/>
    </row>
    <row r="64" spans="1:12" s="4" customFormat="1" ht="15" customHeight="1">
      <c r="A64" s="21" t="s">
        <v>56</v>
      </c>
      <c r="B64" s="23">
        <f t="shared" si="2"/>
        <v>47103</v>
      </c>
      <c r="C64" s="25">
        <v>17110</v>
      </c>
      <c r="D64" s="25">
        <v>12663</v>
      </c>
      <c r="E64" s="25">
        <v>17330</v>
      </c>
      <c r="F64" s="23">
        <f t="shared" si="3"/>
        <v>27261</v>
      </c>
      <c r="G64" s="25">
        <v>15675</v>
      </c>
      <c r="H64" s="25">
        <v>11526</v>
      </c>
      <c r="I64" s="25">
        <v>60</v>
      </c>
      <c r="J64" s="25">
        <v>16920</v>
      </c>
      <c r="K64" s="7"/>
      <c r="L64" s="1"/>
    </row>
    <row r="65" spans="1:21" s="4" customFormat="1" ht="15" customHeight="1">
      <c r="A65" s="21" t="s">
        <v>57</v>
      </c>
      <c r="B65" s="23">
        <f t="shared" si="2"/>
        <v>35448</v>
      </c>
      <c r="C65" s="25">
        <v>16897</v>
      </c>
      <c r="D65" s="25">
        <v>1654</v>
      </c>
      <c r="E65" s="25">
        <v>16897</v>
      </c>
      <c r="F65" s="23">
        <f t="shared" si="3"/>
        <v>7977</v>
      </c>
      <c r="G65" s="25">
        <v>7264</v>
      </c>
      <c r="H65" s="25">
        <v>712</v>
      </c>
      <c r="I65" s="25">
        <v>1</v>
      </c>
      <c r="J65" s="25">
        <v>7284</v>
      </c>
      <c r="K65" s="7"/>
      <c r="L65" s="1"/>
    </row>
    <row r="66" spans="1:21" s="4" customFormat="1" ht="15" customHeight="1">
      <c r="A66" s="21" t="s">
        <v>58</v>
      </c>
      <c r="B66" s="23">
        <f t="shared" si="2"/>
        <v>98903</v>
      </c>
      <c r="C66" s="25">
        <v>46588</v>
      </c>
      <c r="D66" s="25">
        <v>4286</v>
      </c>
      <c r="E66" s="25">
        <v>48029</v>
      </c>
      <c r="F66" s="23">
        <f t="shared" si="3"/>
        <v>7661</v>
      </c>
      <c r="G66" s="25">
        <v>4953</v>
      </c>
      <c r="H66" s="25">
        <v>2705</v>
      </c>
      <c r="I66" s="25">
        <v>3</v>
      </c>
      <c r="J66" s="25">
        <v>29981</v>
      </c>
      <c r="K66" s="7"/>
      <c r="L66" s="1"/>
    </row>
    <row r="67" spans="1:21" s="4" customFormat="1" ht="15" customHeight="1">
      <c r="A67" s="21" t="s">
        <v>59</v>
      </c>
      <c r="B67" s="23">
        <f t="shared" si="2"/>
        <v>92570</v>
      </c>
      <c r="C67" s="25">
        <v>45839</v>
      </c>
      <c r="D67" s="25">
        <v>5357</v>
      </c>
      <c r="E67" s="25">
        <v>41374</v>
      </c>
      <c r="F67" s="23">
        <f t="shared" si="3"/>
        <v>19593</v>
      </c>
      <c r="G67" s="25">
        <v>18864</v>
      </c>
      <c r="H67" s="25">
        <v>506</v>
      </c>
      <c r="I67" s="25">
        <v>223</v>
      </c>
      <c r="J67" s="25">
        <v>89847</v>
      </c>
      <c r="K67" s="7"/>
      <c r="L67" s="1"/>
    </row>
    <row r="68" spans="1:21" s="4" customFormat="1" ht="15" customHeight="1">
      <c r="A68" s="29" t="s">
        <v>60</v>
      </c>
      <c r="B68" s="26">
        <f t="shared" si="2"/>
        <v>219593</v>
      </c>
      <c r="C68" s="27">
        <v>122026</v>
      </c>
      <c r="D68" s="27">
        <v>47090</v>
      </c>
      <c r="E68" s="27">
        <v>50477</v>
      </c>
      <c r="F68" s="26">
        <f t="shared" si="3"/>
        <v>81953</v>
      </c>
      <c r="G68" s="27">
        <v>45488</v>
      </c>
      <c r="H68" s="27">
        <v>36435</v>
      </c>
      <c r="I68" s="27">
        <v>30</v>
      </c>
      <c r="J68" s="27">
        <v>274142</v>
      </c>
      <c r="K68" s="1"/>
      <c r="L68" s="1"/>
    </row>
    <row r="69" spans="1:21" ht="13.5" customHeight="1">
      <c r="A69" s="33" t="s">
        <v>61</v>
      </c>
      <c r="B69" s="33"/>
      <c r="C69" s="33"/>
      <c r="D69" s="5"/>
      <c r="E69" s="5"/>
      <c r="F69" s="5"/>
      <c r="G69" s="5"/>
      <c r="H69" s="5"/>
      <c r="I69" s="5"/>
      <c r="J69" s="5"/>
    </row>
    <row r="70" spans="1:21">
      <c r="B70" s="2"/>
      <c r="C70" s="2"/>
      <c r="D70" s="2"/>
      <c r="E70" s="2"/>
      <c r="F70" s="2"/>
      <c r="G70" s="2"/>
      <c r="H70" s="2"/>
      <c r="I70" s="2"/>
      <c r="J70" s="2"/>
    </row>
    <row r="71" spans="1:21">
      <c r="B71" s="2"/>
      <c r="C71" s="2"/>
      <c r="D71" s="2"/>
      <c r="E71" s="2"/>
      <c r="F71" s="2"/>
      <c r="G71" s="2"/>
      <c r="H71" s="2"/>
      <c r="I71" s="2"/>
      <c r="J71" s="2"/>
    </row>
    <row r="72" spans="1:21">
      <c r="B72" s="2"/>
      <c r="C72" s="2"/>
      <c r="D72" s="2"/>
      <c r="E72" s="2"/>
      <c r="F72" s="2"/>
      <c r="G72" s="2"/>
      <c r="H72" s="2"/>
      <c r="I72" s="2"/>
      <c r="J72" s="2"/>
    </row>
    <row r="73" spans="1:21" ht="15">
      <c r="L73"/>
      <c r="M73"/>
      <c r="N73"/>
      <c r="O73"/>
      <c r="P73"/>
      <c r="Q73"/>
      <c r="R73"/>
      <c r="S73"/>
      <c r="T73"/>
      <c r="U73"/>
    </row>
    <row r="74" spans="1:21" ht="15">
      <c r="L74"/>
      <c r="M74"/>
      <c r="N74"/>
      <c r="O74"/>
      <c r="P74"/>
      <c r="Q74"/>
      <c r="R74"/>
      <c r="S74"/>
      <c r="T74"/>
      <c r="U74"/>
    </row>
    <row r="75" spans="1:21" ht="15">
      <c r="L75"/>
      <c r="M75"/>
      <c r="N75"/>
      <c r="O75"/>
      <c r="P75"/>
      <c r="Q75"/>
      <c r="R75"/>
      <c r="S75"/>
      <c r="T75"/>
      <c r="U75"/>
    </row>
    <row r="76" spans="1:21" ht="15">
      <c r="L76"/>
      <c r="M76"/>
      <c r="N76"/>
      <c r="O76"/>
      <c r="P76"/>
      <c r="Q76"/>
      <c r="R76"/>
      <c r="S76"/>
      <c r="T76"/>
      <c r="U76"/>
    </row>
    <row r="77" spans="1:21" ht="15">
      <c r="L77"/>
      <c r="M77"/>
      <c r="N77"/>
      <c r="O77"/>
      <c r="P77"/>
      <c r="Q77"/>
      <c r="R77"/>
      <c r="S77"/>
      <c r="T77"/>
      <c r="U77"/>
    </row>
    <row r="78" spans="1:21" ht="15">
      <c r="L78"/>
      <c r="M78"/>
      <c r="N78"/>
      <c r="O78"/>
      <c r="P78"/>
      <c r="Q78"/>
      <c r="R78"/>
      <c r="S78"/>
      <c r="T78"/>
      <c r="U78"/>
    </row>
    <row r="79" spans="1:21" ht="15">
      <c r="L79"/>
      <c r="M79"/>
      <c r="N79"/>
      <c r="O79"/>
      <c r="P79"/>
      <c r="Q79"/>
      <c r="R79"/>
      <c r="S79"/>
      <c r="T79"/>
      <c r="U79"/>
    </row>
    <row r="80" spans="1:21" ht="15">
      <c r="L80"/>
      <c r="M80"/>
      <c r="N80"/>
      <c r="O80"/>
      <c r="P80"/>
      <c r="Q80"/>
      <c r="R80"/>
      <c r="S80"/>
      <c r="T80"/>
      <c r="U80"/>
    </row>
    <row r="81" spans="12:21" ht="15">
      <c r="L81"/>
      <c r="M81"/>
      <c r="N81"/>
      <c r="O81"/>
      <c r="P81"/>
      <c r="Q81"/>
      <c r="R81"/>
      <c r="S81"/>
      <c r="T81"/>
      <c r="U81"/>
    </row>
    <row r="82" spans="12:21" ht="15">
      <c r="L82"/>
      <c r="M82"/>
      <c r="N82"/>
      <c r="O82"/>
      <c r="P82"/>
      <c r="Q82"/>
      <c r="R82"/>
      <c r="S82"/>
      <c r="T82"/>
      <c r="U82"/>
    </row>
    <row r="83" spans="12:21" ht="15">
      <c r="L83"/>
      <c r="M83"/>
      <c r="N83"/>
      <c r="O83"/>
      <c r="P83"/>
      <c r="Q83"/>
      <c r="R83"/>
      <c r="S83"/>
      <c r="T83"/>
      <c r="U83"/>
    </row>
    <row r="84" spans="12:21" ht="15">
      <c r="L84"/>
      <c r="M84"/>
      <c r="N84"/>
      <c r="O84"/>
      <c r="P84"/>
      <c r="Q84"/>
      <c r="R84"/>
      <c r="S84"/>
      <c r="T84"/>
      <c r="U84"/>
    </row>
    <row r="85" spans="12:21" ht="15">
      <c r="L85"/>
      <c r="M85"/>
      <c r="N85"/>
      <c r="O85"/>
      <c r="P85"/>
      <c r="Q85"/>
      <c r="R85"/>
      <c r="S85"/>
      <c r="T85"/>
      <c r="U85"/>
    </row>
    <row r="86" spans="12:21" ht="15">
      <c r="L86"/>
      <c r="M86"/>
      <c r="N86"/>
      <c r="O86"/>
      <c r="P86"/>
      <c r="Q86"/>
      <c r="R86"/>
      <c r="S86"/>
      <c r="T86"/>
      <c r="U86"/>
    </row>
    <row r="87" spans="12:21" ht="15">
      <c r="L87"/>
      <c r="M87"/>
      <c r="N87"/>
      <c r="O87"/>
      <c r="P87"/>
      <c r="Q87"/>
      <c r="R87"/>
      <c r="S87"/>
      <c r="T87"/>
      <c r="U87"/>
    </row>
    <row r="88" spans="12:21" ht="15">
      <c r="L88"/>
      <c r="M88"/>
      <c r="N88"/>
      <c r="O88"/>
      <c r="P88"/>
      <c r="Q88"/>
      <c r="R88"/>
      <c r="S88"/>
      <c r="T88"/>
      <c r="U88"/>
    </row>
    <row r="89" spans="12:21" ht="15">
      <c r="L89"/>
      <c r="M89"/>
      <c r="N89"/>
      <c r="O89"/>
      <c r="P89"/>
      <c r="Q89"/>
      <c r="R89"/>
      <c r="S89"/>
      <c r="T89"/>
      <c r="U89"/>
    </row>
    <row r="90" spans="12:21" ht="15">
      <c r="L90"/>
      <c r="M90"/>
      <c r="N90"/>
      <c r="O90"/>
      <c r="P90"/>
      <c r="Q90"/>
      <c r="R90"/>
      <c r="S90"/>
      <c r="T90"/>
      <c r="U90"/>
    </row>
    <row r="91" spans="12:21" ht="15">
      <c r="L91"/>
      <c r="M91"/>
      <c r="N91"/>
      <c r="O91"/>
      <c r="P91"/>
      <c r="Q91"/>
      <c r="R91"/>
      <c r="S91"/>
      <c r="T91"/>
      <c r="U91"/>
    </row>
    <row r="92" spans="12:21" ht="15">
      <c r="L92"/>
      <c r="M92"/>
      <c r="N92"/>
      <c r="O92"/>
      <c r="P92"/>
      <c r="Q92"/>
      <c r="R92"/>
      <c r="S92"/>
      <c r="T92"/>
      <c r="U92"/>
    </row>
    <row r="93" spans="12:21" ht="15">
      <c r="L93"/>
      <c r="M93"/>
      <c r="N93"/>
      <c r="O93"/>
      <c r="P93"/>
      <c r="Q93"/>
      <c r="R93"/>
      <c r="S93"/>
      <c r="T93"/>
      <c r="U93"/>
    </row>
    <row r="94" spans="12:21" ht="15">
      <c r="L94"/>
      <c r="M94"/>
      <c r="N94"/>
      <c r="O94"/>
      <c r="P94"/>
      <c r="Q94"/>
      <c r="R94"/>
      <c r="S94"/>
      <c r="T94"/>
      <c r="U94"/>
    </row>
    <row r="95" spans="12:21" ht="15">
      <c r="L95"/>
      <c r="M95"/>
      <c r="N95"/>
      <c r="O95"/>
      <c r="P95"/>
      <c r="Q95"/>
      <c r="R95"/>
      <c r="S95"/>
      <c r="T95"/>
      <c r="U95"/>
    </row>
    <row r="96" spans="12:21" ht="15">
      <c r="L96"/>
      <c r="M96"/>
      <c r="N96"/>
      <c r="O96"/>
      <c r="P96"/>
      <c r="Q96"/>
      <c r="R96"/>
      <c r="S96"/>
      <c r="T96"/>
      <c r="U96"/>
    </row>
    <row r="97" spans="12:21" ht="15">
      <c r="L97"/>
      <c r="M97"/>
      <c r="N97"/>
      <c r="O97"/>
      <c r="P97"/>
      <c r="Q97"/>
      <c r="R97"/>
      <c r="S97"/>
      <c r="T97"/>
      <c r="U97"/>
    </row>
    <row r="98" spans="12:21" ht="15">
      <c r="L98"/>
      <c r="M98"/>
      <c r="N98"/>
      <c r="O98"/>
      <c r="P98"/>
      <c r="Q98"/>
      <c r="R98"/>
      <c r="S98"/>
      <c r="T98"/>
      <c r="U98"/>
    </row>
    <row r="99" spans="12:21" ht="15">
      <c r="L99"/>
      <c r="M99"/>
      <c r="N99"/>
      <c r="O99"/>
      <c r="P99"/>
      <c r="Q99"/>
      <c r="R99"/>
      <c r="S99"/>
      <c r="T99"/>
      <c r="U99"/>
    </row>
    <row r="100" spans="12:21" ht="15">
      <c r="L100"/>
      <c r="M100"/>
      <c r="N100"/>
      <c r="O100"/>
      <c r="P100"/>
      <c r="Q100"/>
      <c r="R100"/>
      <c r="S100"/>
      <c r="T100"/>
      <c r="U100"/>
    </row>
    <row r="101" spans="12:21" ht="15">
      <c r="L101"/>
      <c r="M101"/>
      <c r="N101"/>
      <c r="O101"/>
      <c r="P101"/>
      <c r="Q101"/>
      <c r="R101"/>
      <c r="S101"/>
      <c r="T101"/>
      <c r="U101"/>
    </row>
    <row r="102" spans="12:21" ht="15">
      <c r="L102"/>
      <c r="M102"/>
      <c r="N102"/>
      <c r="O102"/>
      <c r="P102"/>
      <c r="Q102"/>
      <c r="R102"/>
      <c r="S102"/>
      <c r="T102"/>
      <c r="U102"/>
    </row>
    <row r="103" spans="12:21" ht="15">
      <c r="L103"/>
      <c r="M103"/>
      <c r="N103"/>
      <c r="O103"/>
      <c r="P103"/>
      <c r="Q103"/>
      <c r="R103"/>
      <c r="S103"/>
      <c r="T103"/>
      <c r="U103"/>
    </row>
    <row r="104" spans="12:21" ht="15">
      <c r="L104"/>
      <c r="M104"/>
      <c r="N104"/>
      <c r="O104"/>
      <c r="P104"/>
      <c r="Q104"/>
      <c r="R104"/>
      <c r="S104"/>
      <c r="T104"/>
      <c r="U104"/>
    </row>
    <row r="105" spans="12:21" ht="15">
      <c r="L105"/>
      <c r="M105"/>
      <c r="N105"/>
      <c r="O105"/>
      <c r="P105"/>
      <c r="Q105"/>
      <c r="R105"/>
      <c r="S105"/>
      <c r="T105"/>
      <c r="U105"/>
    </row>
    <row r="106" spans="12:21" ht="15">
      <c r="L106"/>
      <c r="M106"/>
      <c r="N106"/>
      <c r="O106"/>
      <c r="P106"/>
      <c r="Q106"/>
      <c r="R106"/>
      <c r="S106"/>
      <c r="T106"/>
      <c r="U106"/>
    </row>
    <row r="107" spans="12:21" ht="15">
      <c r="L107"/>
      <c r="M107"/>
      <c r="N107"/>
      <c r="O107"/>
      <c r="P107"/>
      <c r="Q107"/>
      <c r="R107"/>
      <c r="S107"/>
      <c r="T107"/>
      <c r="U107"/>
    </row>
    <row r="108" spans="12:21" ht="15">
      <c r="L108"/>
      <c r="M108"/>
      <c r="N108"/>
      <c r="O108"/>
      <c r="P108"/>
      <c r="Q108"/>
      <c r="R108"/>
      <c r="S108"/>
      <c r="T108"/>
      <c r="U108"/>
    </row>
  </sheetData>
  <mergeCells count="11">
    <mergeCell ref="B10:E10"/>
    <mergeCell ref="F10:J10"/>
    <mergeCell ref="A69:C69"/>
    <mergeCell ref="A8:J8"/>
    <mergeCell ref="A1:J1"/>
    <mergeCell ref="A6:J6"/>
    <mergeCell ref="A2:J2"/>
    <mergeCell ref="A3:J3"/>
    <mergeCell ref="A4:J4"/>
    <mergeCell ref="I12:J12"/>
    <mergeCell ref="A10:A11"/>
  </mergeCells>
  <phoneticPr fontId="4" type="noConversion"/>
  <printOptions horizontalCentered="1" verticalCentered="1"/>
  <pageMargins left="0.98425196850393704" right="0" top="0" bottom="0.59055118110236227" header="0" footer="0"/>
  <pageSetup scale="54" firstPageNumber="8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19.57_2014</vt:lpstr>
      <vt:lpstr>'19.57_2014'!A_IMPRESIÓN_IM</vt:lpstr>
      <vt:lpstr>'19.57_2014'!Área_de_impresión</vt:lpstr>
      <vt:lpstr>'19.57_2014'!Imprimir_área_IM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2015-04-27T22:16:35Z</cp:lastPrinted>
  <dcterms:created xsi:type="dcterms:W3CDTF">2009-02-19T13:37:45Z</dcterms:created>
  <dcterms:modified xsi:type="dcterms:W3CDTF">2015-04-29T15:27:29Z</dcterms:modified>
</cp:coreProperties>
</file>